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25" windowWidth="12120" windowHeight="894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54" i="1" l="1"/>
  <c r="J37" i="1" l="1"/>
  <c r="J36" i="1" l="1"/>
  <c r="J26" i="1" l="1"/>
  <c r="J25" i="1"/>
  <c r="J24" i="1"/>
  <c r="D13" i="1" l="1"/>
</calcChain>
</file>

<file path=xl/sharedStrings.xml><?xml version="1.0" encoding="utf-8"?>
<sst xmlns="http://schemas.openxmlformats.org/spreadsheetml/2006/main" count="46" uniqueCount="23">
  <si>
    <t>TERCEROS VINCULADOS</t>
  </si>
  <si>
    <t>REPORTE DE INFORMACIÓN</t>
  </si>
  <si>
    <t>3.    Facturación</t>
  </si>
  <si>
    <t>MES</t>
  </si>
  <si>
    <t>TOTAL DE INGRESO FACTURADOS (USD)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</si>
  <si>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</si>
  <si>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</si>
  <si>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</si>
  <si>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</si>
  <si>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</si>
  <si>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</si>
  <si>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</si>
  <si>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</si>
  <si>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</si>
  <si>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</si>
  <si>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</si>
  <si>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</si>
  <si>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</si>
  <si>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 xml:space="preserve">REGISTRO PÚBLICO NACIONAL DE ENTIDADES DE CERTIFICACIÓN DE INFORMACIÓN Y </t>
  </si>
  <si>
    <t>Res. No.TEL-556-19-CONATEL-2014 Art 4, numeral 11</t>
  </si>
  <si>
    <r>
      <rPr>
        <b/>
        <sz val="11"/>
        <color indexed="8"/>
        <rFont val="Calibri"/>
        <family val="2"/>
      </rPr>
      <t>Form</t>
    </r>
    <r>
      <rPr>
        <sz val="11"/>
        <color theme="1"/>
        <rFont val="Calibri"/>
        <family val="2"/>
        <scheme val="minor"/>
      </rPr>
      <t>: 03-RPEC-CO</t>
    </r>
  </si>
  <si>
    <r>
      <t xml:space="preserve">Nombre de la Entidad de Certificación de Información Acreditada: </t>
    </r>
    <r>
      <rPr>
        <sz val="11"/>
        <color theme="1"/>
        <rFont val="Calibri"/>
        <family val="2"/>
        <scheme val="minor"/>
      </rPr>
      <t>Consejo de la Judicatura ICERT-EC</t>
    </r>
  </si>
  <si>
    <t>Fecha de Reporte: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</si>
</sst>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[$$-86B]\ #,##0.00"/>
    <numFmt numFmtId="166" formatCode="_-[$$-409]* #,##0.00_ ;_-[$$-409]* \-#,##0.00\ ;_-[$$-409]* &quot;-&quot;??_ ;_-@_ 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2" fillId="0" borderId="0" xfId="0" applyFont="1" applyBorder="1"/>
    <xf numFmtId="0" fontId="2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0" xfId="0" applyNumberFormat="1"/>
    <xf numFmtId="0" fontId="2" fillId="0" borderId="0" xfId="0" applyFont="1"/>
    <xf numFmtId="164" fontId="0" fillId="0" borderId="0" xfId="0" applyNumberFormat="1" applyBorder="1"/>
    <xf numFmtId="0" fontId="0" fillId="0" borderId="2" xfId="0" applyFont="1" applyBorder="1"/>
    <xf numFmtId="165" fontId="0" fillId="0" borderId="10" xfId="0" applyNumberFormat="1" applyBorder="1"/>
    <xf numFmtId="0" fontId="2" fillId="0" borderId="2" xfId="0" applyFont="1" applyBorder="1"/>
    <xf numFmtId="0" fontId="2" fillId="2" borderId="20" xfId="0" applyFont="1" applyFill="1" applyBorder="1"/>
    <xf numFmtId="166" fontId="2" fillId="2" borderId="14" xfId="0" applyNumberFormat="1" applyFont="1" applyFill="1" applyBorder="1"/>
    <xf numFmtId="22" fontId="0" fillId="0" borderId="4" xfId="0" applyNumberFormat="1" applyBorder="1"/>
    <xf numFmtId="165" fontId="0" fillId="0" borderId="0" xfId="0" applyNumberFormat="1" applyBorder="1"/>
    <xf numFmtId="17" fontId="0" fillId="0" borderId="2" xfId="0" applyNumberFormat="1" applyFont="1" applyBorder="1"/>
    <xf numFmtId="0" fontId="0" fillId="0" borderId="0" xfId="0" applyFill="1" applyBorder="1"/>
    <xf numFmtId="165" fontId="0" fillId="0" borderId="0" xfId="0" applyNumberForma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695325</xdr:colOff>
      <xdr:row>0</xdr:row>
      <xdr:rowOff>28575</xdr:rowOff>
    </xdr:from>
    <xdr:to>
      <xdr:col>7</xdr:col>
      <xdr:colOff>257175</xdr:colOff>
      <xdr:row>0</xdr:row>
      <xdr:rowOff>831866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28575"/>
          <a:ext cx="3181350" cy="8032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zoomScale="96" zoomScaleNormal="96" workbookViewId="0">
      <selection activeCell="J54" sqref="J54"/>
    </sheetView>
  </sheetViews>
  <sheetFormatPr baseColWidth="10" defaultRowHeight="15" x14ac:dyDescent="0.25"/>
  <cols>
    <col min="4" max="4" width="15.7109375" bestFit="1" customWidth="1"/>
    <col min="5" max="5" width="6" customWidth="1"/>
    <col min="6" max="9" width="10.5703125" customWidth="1"/>
    <col min="10" max="10" width="12.28515625" style="17" customWidth="1"/>
    <col min="12" max="12" width="19" customWidth="1"/>
    <col min="13" max="13" width="0" hidden="1" customWidth="1"/>
  </cols>
  <sheetData>
    <row r="1" spans="1:10" ht="69.75" customHeight="1" x14ac:dyDescent="0.55000000000000004">
      <c r="A1" s="38"/>
      <c r="B1" s="39"/>
      <c r="C1" s="39"/>
      <c r="D1" s="39"/>
      <c r="E1" s="39"/>
      <c r="F1" s="39"/>
      <c r="G1" s="39"/>
      <c r="H1" s="39"/>
      <c r="I1" s="39"/>
      <c r="J1" s="40"/>
    </row>
    <row r="2" spans="1:10" x14ac:dyDescent="0.25">
      <c r="A2" s="2"/>
      <c r="B2" s="3"/>
      <c r="C2" s="3"/>
      <c r="D2" s="3"/>
      <c r="E2" s="3"/>
      <c r="F2" s="3"/>
      <c r="G2" s="3"/>
      <c r="H2" s="3"/>
      <c r="I2" s="3"/>
      <c r="J2" s="13"/>
    </row>
    <row r="3" spans="1:10" ht="15.75" x14ac:dyDescent="0.25">
      <c r="A3" s="41" t="s">
        <v>18</v>
      </c>
      <c r="B3" s="42"/>
      <c r="C3" s="42"/>
      <c r="D3" s="42"/>
      <c r="E3" s="42"/>
      <c r="F3" s="42"/>
      <c r="G3" s="42"/>
      <c r="H3" s="42"/>
      <c r="I3" s="42"/>
      <c r="J3" s="43"/>
    </row>
    <row r="4" spans="1:10" x14ac:dyDescent="0.25">
      <c r="A4" s="44" t="s">
        <v>0</v>
      </c>
      <c r="B4" s="45"/>
      <c r="C4" s="45"/>
      <c r="D4" s="45"/>
      <c r="E4" s="45"/>
      <c r="F4" s="45"/>
      <c r="G4" s="45"/>
      <c r="H4" s="45"/>
      <c r="I4" s="45"/>
      <c r="J4" s="46"/>
    </row>
    <row r="5" spans="1:10" x14ac:dyDescent="0.25">
      <c r="A5" s="2"/>
      <c r="B5" s="3"/>
      <c r="C5" s="3"/>
      <c r="D5" s="3"/>
      <c r="E5" s="3"/>
      <c r="F5" s="3"/>
      <c r="G5" s="3"/>
      <c r="H5" s="3"/>
      <c r="I5" s="3"/>
      <c r="J5" s="13"/>
    </row>
    <row r="6" spans="1:10" x14ac:dyDescent="0.25">
      <c r="A6" s="44" t="s">
        <v>1</v>
      </c>
      <c r="B6" s="45"/>
      <c r="C6" s="45"/>
      <c r="D6" s="45"/>
      <c r="E6" s="45"/>
      <c r="F6" s="45"/>
      <c r="G6" s="45"/>
      <c r="H6" s="45"/>
      <c r="I6" s="45"/>
      <c r="J6" s="46"/>
    </row>
    <row r="7" spans="1:10" x14ac:dyDescent="0.25">
      <c r="A7" s="2" t="s">
        <v>20</v>
      </c>
      <c r="B7" s="3"/>
      <c r="C7" s="3"/>
      <c r="D7" s="3"/>
      <c r="E7" s="6"/>
      <c r="F7" s="3"/>
      <c r="G7" s="3"/>
      <c r="H7" s="3"/>
      <c r="I7" s="3"/>
      <c r="J7" s="13"/>
    </row>
    <row r="8" spans="1:10" x14ac:dyDescent="0.25">
      <c r="A8" s="2"/>
      <c r="B8" s="3"/>
      <c r="C8" s="3"/>
      <c r="D8" s="3"/>
      <c r="E8" s="3"/>
      <c r="F8" s="3"/>
      <c r="G8" s="3"/>
      <c r="H8" s="3"/>
      <c r="I8" s="3"/>
      <c r="J8" s="13"/>
    </row>
    <row r="9" spans="1:10" x14ac:dyDescent="0.25">
      <c r="A9" s="22" t="s">
        <v>19</v>
      </c>
      <c r="B9" s="3"/>
      <c r="C9" s="3"/>
      <c r="D9" s="3"/>
      <c r="E9" s="3"/>
      <c r="F9" s="3"/>
      <c r="G9" s="3"/>
      <c r="H9" s="3"/>
      <c r="I9" s="3"/>
      <c r="J9" s="13"/>
    </row>
    <row r="10" spans="1:10" x14ac:dyDescent="0.25">
      <c r="A10" s="2"/>
      <c r="B10" s="3"/>
      <c r="C10" s="3"/>
      <c r="D10" s="3"/>
      <c r="E10" s="3"/>
      <c r="F10" s="3"/>
      <c r="G10" s="3"/>
      <c r="H10" s="3"/>
      <c r="I10" s="3"/>
      <c r="J10" s="13"/>
    </row>
    <row r="11" spans="1:10" x14ac:dyDescent="0.25">
      <c r="A11" s="47" t="s">
        <v>21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x14ac:dyDescent="0.25">
      <c r="A12" s="2"/>
      <c r="B12" s="3"/>
      <c r="C12" s="3"/>
      <c r="D12" s="3"/>
      <c r="E12" s="3"/>
      <c r="F12" s="3"/>
      <c r="G12" s="3"/>
      <c r="H12" s="3"/>
      <c r="I12" s="3"/>
      <c r="J12" s="13"/>
    </row>
    <row r="13" spans="1:10" ht="15.75" thickBot="1" x14ac:dyDescent="0.3">
      <c r="A13" s="7" t="s">
        <v>22</v>
      </c>
      <c r="B13" s="5"/>
      <c r="C13" s="5"/>
      <c r="D13" s="25">
        <f ca="1">NOW()</f>
        <v>43080.494694328707</v>
      </c>
      <c r="E13" s="5"/>
      <c r="F13" s="5"/>
      <c r="G13" s="5"/>
      <c r="H13" s="5"/>
      <c r="I13" s="5"/>
      <c r="J13" s="14"/>
    </row>
    <row r="14" spans="1:10" x14ac:dyDescent="0.25">
      <c r="A14" s="8"/>
      <c r="B14" s="1"/>
      <c r="C14" s="1"/>
      <c r="D14" s="1"/>
      <c r="E14" s="1"/>
      <c r="F14" s="1"/>
      <c r="G14" s="1"/>
      <c r="H14" s="1"/>
      <c r="I14" s="1"/>
      <c r="J14" s="15"/>
    </row>
    <row r="15" spans="1:10" x14ac:dyDescent="0.25">
      <c r="A15" s="30" t="s">
        <v>2</v>
      </c>
      <c r="B15" s="31"/>
      <c r="C15" s="31"/>
      <c r="D15" s="31"/>
      <c r="E15" s="31"/>
      <c r="F15" s="31"/>
      <c r="G15" s="31"/>
      <c r="H15" s="31"/>
      <c r="I15" s="31"/>
      <c r="J15" s="32"/>
    </row>
    <row r="16" spans="1:10" ht="15.75" thickBot="1" x14ac:dyDescent="0.3">
      <c r="A16" s="9"/>
      <c r="B16" s="10"/>
      <c r="C16" s="10"/>
      <c r="D16" s="10"/>
      <c r="E16" s="10"/>
      <c r="F16" s="10"/>
      <c r="G16" s="10"/>
      <c r="H16" s="10"/>
      <c r="I16" s="10"/>
      <c r="J16" s="16"/>
    </row>
    <row r="17" spans="1:14" ht="15.75" thickTop="1" x14ac:dyDescent="0.25">
      <c r="A17" s="36" t="s">
        <v>3</v>
      </c>
      <c r="B17" s="34"/>
      <c r="C17" s="34"/>
      <c r="D17" s="34"/>
      <c r="E17" s="37"/>
      <c r="F17" s="33" t="s">
        <v>4</v>
      </c>
      <c r="G17" s="34"/>
      <c r="H17" s="34"/>
      <c r="I17" s="34"/>
      <c r="J17" s="35"/>
    </row>
    <row r="18" spans="1:14" x14ac:dyDescent="0.25">
      <c r="A18" s="2"/>
      <c r="B18" s="3"/>
      <c r="C18" s="3"/>
      <c r="D18" s="3"/>
      <c r="E18" s="11"/>
      <c r="F18" s="3"/>
      <c r="G18" s="3"/>
      <c r="H18" s="3"/>
      <c r="I18" s="3"/>
      <c r="J18" s="13"/>
    </row>
    <row r="19" spans="1:14" x14ac:dyDescent="0.25">
      <c r="A19" s="20" t="s">
        <v>5</v>
      </c>
      <c r="B19" s="3">
        <v>2015</v>
      </c>
      <c r="C19" s="3"/>
      <c r="D19" s="3"/>
      <c r="E19" s="11"/>
      <c r="F19" s="3"/>
      <c r="G19" s="3"/>
      <c r="H19" s="3"/>
      <c r="I19" s="3"/>
      <c r="J19" s="21">
        <v>2979.2</v>
      </c>
      <c r="K19" s="17"/>
      <c r="L19" s="3"/>
      <c r="N19" s="3"/>
    </row>
    <row r="20" spans="1:14" x14ac:dyDescent="0.25">
      <c r="A20" s="2" t="s">
        <v>6</v>
      </c>
      <c r="B20" s="3">
        <v>2015</v>
      </c>
      <c r="C20" s="3"/>
      <c r="D20" s="3"/>
      <c r="E20" s="11"/>
      <c r="F20" s="3"/>
      <c r="G20" s="3"/>
      <c r="H20" s="3"/>
      <c r="I20" s="3"/>
      <c r="J20" s="21">
        <v>17136</v>
      </c>
      <c r="K20" s="17"/>
      <c r="L20" s="26"/>
      <c r="N20" s="3"/>
    </row>
    <row r="21" spans="1:14" x14ac:dyDescent="0.25">
      <c r="A21" s="2" t="s">
        <v>7</v>
      </c>
      <c r="B21" s="3">
        <v>2015</v>
      </c>
      <c r="C21" s="3"/>
      <c r="D21" s="3"/>
      <c r="E21" s="11"/>
      <c r="F21" s="3"/>
      <c r="G21" s="3"/>
      <c r="H21" s="3"/>
      <c r="I21" s="3"/>
      <c r="J21" s="21">
        <v>1646.4</v>
      </c>
      <c r="K21" s="17"/>
      <c r="L21" s="26"/>
      <c r="N21" s="3"/>
    </row>
    <row r="22" spans="1:14" x14ac:dyDescent="0.25">
      <c r="A22" s="2" t="s">
        <v>8</v>
      </c>
      <c r="B22" s="3">
        <v>2015</v>
      </c>
      <c r="C22" s="3"/>
      <c r="D22" s="3"/>
      <c r="E22" s="11"/>
      <c r="F22" s="3"/>
      <c r="G22" s="3"/>
      <c r="H22" s="3"/>
      <c r="I22" s="3"/>
      <c r="J22" s="21">
        <v>845.6</v>
      </c>
      <c r="K22" s="17"/>
      <c r="L22" s="26"/>
      <c r="N22" s="3"/>
    </row>
    <row r="23" spans="1:14" x14ac:dyDescent="0.25">
      <c r="A23" s="2" t="s">
        <v>9</v>
      </c>
      <c r="B23" s="3">
        <v>2015</v>
      </c>
      <c r="C23" s="3"/>
      <c r="D23" s="3"/>
      <c r="E23" s="11"/>
      <c r="F23" s="3"/>
      <c r="G23" s="3"/>
      <c r="H23" s="3"/>
      <c r="I23" s="3"/>
      <c r="J23" s="21">
        <v>476</v>
      </c>
      <c r="K23" s="17"/>
      <c r="L23" s="26"/>
      <c r="N23" s="3"/>
    </row>
    <row r="24" spans="1:14" x14ac:dyDescent="0.25">
      <c r="A24" s="2" t="s">
        <v>10</v>
      </c>
      <c r="B24" s="3">
        <v>2015</v>
      </c>
      <c r="C24" s="3"/>
      <c r="D24" s="3"/>
      <c r="E24" s="11"/>
      <c r="F24" s="3"/>
      <c r="G24" s="3"/>
      <c r="H24" s="3"/>
      <c r="I24" s="3"/>
      <c r="J24" s="21">
        <f>470.4+11429.6</f>
        <v>11900</v>
      </c>
      <c r="K24" s="17"/>
      <c r="L24" s="26"/>
      <c r="N24" s="3"/>
    </row>
    <row r="25" spans="1:14" x14ac:dyDescent="0.25">
      <c r="A25" s="2" t="s">
        <v>11</v>
      </c>
      <c r="B25" s="3">
        <v>2015</v>
      </c>
      <c r="C25" s="3"/>
      <c r="D25" s="3"/>
      <c r="E25" s="11"/>
      <c r="F25" s="3"/>
      <c r="G25" s="3"/>
      <c r="H25" s="3"/>
      <c r="I25" s="3"/>
      <c r="J25" s="21">
        <f>940.8+13832</f>
        <v>14772.8</v>
      </c>
      <c r="K25" s="17"/>
      <c r="L25" s="26"/>
      <c r="N25" s="3"/>
    </row>
    <row r="26" spans="1:14" x14ac:dyDescent="0.25">
      <c r="A26" s="2" t="s">
        <v>12</v>
      </c>
      <c r="B26" s="3">
        <v>2015</v>
      </c>
      <c r="C26" s="3"/>
      <c r="D26" s="3"/>
      <c r="E26" s="11"/>
      <c r="F26" s="3"/>
      <c r="G26" s="3"/>
      <c r="H26" s="3"/>
      <c r="I26" s="3"/>
      <c r="J26" s="21">
        <f>1820+1332.8</f>
        <v>3152.8</v>
      </c>
      <c r="K26" s="17"/>
      <c r="L26" s="26"/>
      <c r="N26" s="3"/>
    </row>
    <row r="27" spans="1:14" x14ac:dyDescent="0.25">
      <c r="A27" s="2" t="s">
        <v>13</v>
      </c>
      <c r="B27" s="3">
        <v>2015</v>
      </c>
      <c r="C27" s="3"/>
      <c r="D27" s="3"/>
      <c r="E27" s="11"/>
      <c r="F27" s="3"/>
      <c r="G27" s="3"/>
      <c r="H27" s="3"/>
      <c r="I27" s="3"/>
      <c r="J27" s="21">
        <v>3057.6</v>
      </c>
      <c r="K27" s="17"/>
      <c r="L27" s="26"/>
      <c r="N27" s="3"/>
    </row>
    <row r="28" spans="1:14" x14ac:dyDescent="0.25">
      <c r="A28" s="2" t="s">
        <v>14</v>
      </c>
      <c r="B28" s="3">
        <v>2015</v>
      </c>
      <c r="C28" s="3"/>
      <c r="D28" s="3"/>
      <c r="E28" s="11"/>
      <c r="F28" s="3"/>
      <c r="G28" s="3"/>
      <c r="H28" s="3"/>
      <c r="I28" s="3"/>
      <c r="J28" s="21">
        <v>1388.8</v>
      </c>
      <c r="K28" s="17"/>
      <c r="L28" s="19"/>
      <c r="N28" s="3"/>
    </row>
    <row r="29" spans="1:14" x14ac:dyDescent="0.25">
      <c r="A29" s="2" t="s">
        <v>15</v>
      </c>
      <c r="B29" s="3">
        <v>2015</v>
      </c>
      <c r="C29" s="3"/>
      <c r="D29" s="3"/>
      <c r="E29" s="11"/>
      <c r="F29" s="3"/>
      <c r="G29" s="3"/>
      <c r="H29" s="3"/>
      <c r="I29" s="3"/>
      <c r="J29" s="21">
        <v>957.6</v>
      </c>
      <c r="L29" s="19"/>
      <c r="N29" s="3"/>
    </row>
    <row r="30" spans="1:14" x14ac:dyDescent="0.25">
      <c r="A30" s="2" t="s">
        <v>16</v>
      </c>
      <c r="B30" s="3">
        <v>2015</v>
      </c>
      <c r="C30" s="3"/>
      <c r="D30" s="3"/>
      <c r="E30" s="11"/>
      <c r="F30" s="3"/>
      <c r="G30" s="3"/>
      <c r="H30" s="3"/>
      <c r="I30" s="3"/>
      <c r="J30" s="21">
        <v>784</v>
      </c>
      <c r="L30" s="19"/>
      <c r="M30" s="26"/>
      <c r="N30" s="3"/>
    </row>
    <row r="31" spans="1:14" x14ac:dyDescent="0.25">
      <c r="A31" s="27" t="s">
        <v>5</v>
      </c>
      <c r="B31" s="3">
        <v>2016</v>
      </c>
      <c r="C31" s="3"/>
      <c r="D31" s="3"/>
      <c r="E31" s="11"/>
      <c r="F31" s="3"/>
      <c r="G31" s="3"/>
      <c r="H31" s="3"/>
      <c r="I31" s="3"/>
      <c r="J31" s="21">
        <v>420</v>
      </c>
      <c r="L31" s="19"/>
      <c r="M31" s="26"/>
      <c r="N31" s="26"/>
    </row>
    <row r="32" spans="1:14" x14ac:dyDescent="0.25">
      <c r="A32" s="27" t="s">
        <v>6</v>
      </c>
      <c r="B32" s="28">
        <v>2016</v>
      </c>
      <c r="C32" s="3"/>
      <c r="D32" s="3"/>
      <c r="E32" s="11"/>
      <c r="F32" s="3"/>
      <c r="G32" s="3"/>
      <c r="H32" s="3"/>
      <c r="I32" s="3"/>
      <c r="J32" s="21">
        <v>408.8</v>
      </c>
      <c r="L32" s="19"/>
      <c r="M32" s="26"/>
      <c r="N32" s="26"/>
    </row>
    <row r="33" spans="1:15" x14ac:dyDescent="0.25">
      <c r="A33" s="27" t="s">
        <v>7</v>
      </c>
      <c r="B33" s="28">
        <v>2016</v>
      </c>
      <c r="C33" s="3"/>
      <c r="D33" s="3"/>
      <c r="E33" s="11"/>
      <c r="F33" s="3"/>
      <c r="G33" s="3"/>
      <c r="H33" s="3"/>
      <c r="I33" s="3"/>
      <c r="J33" s="21">
        <v>341.6</v>
      </c>
      <c r="L33" s="19"/>
      <c r="M33" s="26"/>
      <c r="N33" s="26"/>
      <c r="O33" s="29"/>
    </row>
    <row r="34" spans="1:15" x14ac:dyDescent="0.25">
      <c r="A34" s="27" t="s">
        <v>8</v>
      </c>
      <c r="B34" s="28">
        <v>2016</v>
      </c>
      <c r="C34" s="3"/>
      <c r="D34" s="3"/>
      <c r="E34" s="11"/>
      <c r="F34" s="3"/>
      <c r="G34" s="3"/>
      <c r="H34" s="3"/>
      <c r="I34" s="3"/>
      <c r="J34" s="21">
        <v>1103.2</v>
      </c>
      <c r="L34" s="19"/>
      <c r="M34" s="26"/>
      <c r="N34" s="26"/>
      <c r="O34" s="29"/>
    </row>
    <row r="35" spans="1:15" x14ac:dyDescent="0.25">
      <c r="A35" s="27" t="s">
        <v>9</v>
      </c>
      <c r="B35" s="28">
        <v>2016</v>
      </c>
      <c r="C35" s="3"/>
      <c r="D35" s="3"/>
      <c r="E35" s="11"/>
      <c r="F35" s="3"/>
      <c r="G35" s="3"/>
      <c r="H35" s="3"/>
      <c r="I35" s="3"/>
      <c r="J35" s="21">
        <v>599.20000000000005</v>
      </c>
      <c r="L35" s="19"/>
      <c r="M35" s="26"/>
      <c r="N35" s="26"/>
      <c r="O35" s="29"/>
    </row>
    <row r="36" spans="1:15" x14ac:dyDescent="0.25">
      <c r="A36" s="27" t="s">
        <v>10</v>
      </c>
      <c r="B36" s="28">
        <v>2016</v>
      </c>
      <c r="C36" s="3"/>
      <c r="D36" s="3"/>
      <c r="E36" s="11"/>
      <c r="F36" s="3"/>
      <c r="G36" s="3"/>
      <c r="H36" s="3"/>
      <c r="I36" s="3"/>
      <c r="J36" s="21">
        <f>79.8+370.5</f>
        <v>450.3</v>
      </c>
      <c r="L36" s="19"/>
      <c r="M36" s="26"/>
      <c r="N36" s="26"/>
      <c r="O36" s="29"/>
    </row>
    <row r="37" spans="1:15" x14ac:dyDescent="0.25">
      <c r="A37" s="27" t="s">
        <v>11</v>
      </c>
      <c r="B37" s="28">
        <v>2016</v>
      </c>
      <c r="C37" s="3"/>
      <c r="D37" s="3"/>
      <c r="E37" s="11"/>
      <c r="F37" s="3"/>
      <c r="G37" s="3"/>
      <c r="H37" s="3"/>
      <c r="I37" s="3"/>
      <c r="J37" s="21">
        <f>1014.6</f>
        <v>1014.6</v>
      </c>
      <c r="L37" s="19"/>
      <c r="M37" s="26"/>
      <c r="N37" s="26"/>
      <c r="O37" s="29"/>
    </row>
    <row r="38" spans="1:15" x14ac:dyDescent="0.25">
      <c r="A38" s="27" t="s">
        <v>12</v>
      </c>
      <c r="B38" s="28">
        <v>2016</v>
      </c>
      <c r="C38" s="3"/>
      <c r="D38" s="3"/>
      <c r="E38" s="11"/>
      <c r="F38" s="3"/>
      <c r="G38" s="3"/>
      <c r="H38" s="3"/>
      <c r="I38" s="3"/>
      <c r="J38" s="21">
        <v>986.1</v>
      </c>
      <c r="L38" s="19"/>
      <c r="M38" s="26"/>
      <c r="N38" s="26"/>
      <c r="O38" s="29"/>
    </row>
    <row r="39" spans="1:15" x14ac:dyDescent="0.25">
      <c r="A39" s="27" t="s">
        <v>13</v>
      </c>
      <c r="B39" s="28">
        <v>2016</v>
      </c>
      <c r="C39" s="3"/>
      <c r="D39" s="3"/>
      <c r="E39" s="11"/>
      <c r="F39" s="3"/>
      <c r="G39" s="3"/>
      <c r="H39" s="3"/>
      <c r="I39" s="3"/>
      <c r="J39" s="21">
        <v>837.9</v>
      </c>
      <c r="L39" s="19"/>
      <c r="M39" s="26"/>
      <c r="N39" s="26"/>
      <c r="O39" s="29"/>
    </row>
    <row r="40" spans="1:15" x14ac:dyDescent="0.25">
      <c r="A40" s="27" t="s">
        <v>14</v>
      </c>
      <c r="B40" s="28">
        <v>2016</v>
      </c>
      <c r="C40" s="3"/>
      <c r="D40" s="3"/>
      <c r="E40" s="11"/>
      <c r="F40" s="3"/>
      <c r="G40" s="3"/>
      <c r="H40" s="3"/>
      <c r="I40" s="3"/>
      <c r="J40" s="21">
        <v>1881</v>
      </c>
      <c r="L40" s="19"/>
      <c r="M40" s="26"/>
      <c r="N40" s="26"/>
      <c r="O40" s="29"/>
    </row>
    <row r="41" spans="1:15" x14ac:dyDescent="0.25">
      <c r="A41" s="27" t="s">
        <v>15</v>
      </c>
      <c r="B41" s="28">
        <v>2016</v>
      </c>
      <c r="C41" s="3"/>
      <c r="D41" s="3"/>
      <c r="E41" s="11"/>
      <c r="F41" s="3"/>
      <c r="G41" s="3"/>
      <c r="H41" s="3"/>
      <c r="I41" s="3"/>
      <c r="J41" s="21">
        <v>1345.2</v>
      </c>
      <c r="L41" s="19"/>
      <c r="M41" s="26"/>
      <c r="N41" s="26"/>
      <c r="O41" s="29"/>
    </row>
    <row r="42" spans="1:15" x14ac:dyDescent="0.25">
      <c r="A42" s="27" t="s">
        <v>16</v>
      </c>
      <c r="B42" s="28">
        <v>2016</v>
      </c>
      <c r="C42" s="3"/>
      <c r="D42" s="3"/>
      <c r="E42" s="11"/>
      <c r="F42" s="3"/>
      <c r="G42" s="3"/>
      <c r="H42" s="3"/>
      <c r="I42" s="3"/>
      <c r="J42" s="21">
        <v>228</v>
      </c>
      <c r="L42" s="19"/>
      <c r="M42" s="26"/>
      <c r="N42" s="26"/>
      <c r="O42" s="29"/>
    </row>
    <row r="43" spans="1:15" x14ac:dyDescent="0.25">
      <c r="A43" s="27" t="s">
        <v>5</v>
      </c>
      <c r="B43" s="28">
        <v>2017</v>
      </c>
      <c r="C43" s="3"/>
      <c r="D43" s="3"/>
      <c r="E43" s="11"/>
      <c r="F43" s="3"/>
      <c r="G43" s="3"/>
      <c r="H43" s="3"/>
      <c r="I43" s="3"/>
      <c r="J43" s="21">
        <v>2609.56</v>
      </c>
      <c r="L43" s="19"/>
      <c r="M43" s="26"/>
      <c r="N43" s="26"/>
      <c r="O43" s="29"/>
    </row>
    <row r="44" spans="1:15" x14ac:dyDescent="0.25">
      <c r="A44" s="27" t="s">
        <v>6</v>
      </c>
      <c r="B44" s="28">
        <v>2017</v>
      </c>
      <c r="C44" s="3"/>
      <c r="D44" s="3"/>
      <c r="E44" s="11"/>
      <c r="F44" s="3"/>
      <c r="G44" s="3"/>
      <c r="H44" s="3"/>
      <c r="I44" s="3"/>
      <c r="J44" s="21">
        <v>2695.12</v>
      </c>
      <c r="L44" s="19"/>
      <c r="M44" s="26"/>
      <c r="N44" s="26"/>
      <c r="O44" s="29"/>
    </row>
    <row r="45" spans="1:15" x14ac:dyDescent="0.25">
      <c r="A45" s="27" t="s">
        <v>7</v>
      </c>
      <c r="B45" s="28">
        <v>2017</v>
      </c>
      <c r="C45" s="3"/>
      <c r="D45" s="3"/>
      <c r="E45" s="11"/>
      <c r="F45" s="3"/>
      <c r="G45" s="3"/>
      <c r="H45" s="3"/>
      <c r="I45" s="3"/>
      <c r="J45" s="21">
        <v>1910.44</v>
      </c>
      <c r="L45" s="19"/>
      <c r="M45" s="26"/>
      <c r="N45" s="26"/>
      <c r="O45" s="29"/>
    </row>
    <row r="46" spans="1:15" x14ac:dyDescent="0.25">
      <c r="A46" s="27" t="s">
        <v>8</v>
      </c>
      <c r="B46" s="28">
        <v>2017</v>
      </c>
      <c r="C46" s="3"/>
      <c r="D46" s="3"/>
      <c r="E46" s="11"/>
      <c r="F46" s="3"/>
      <c r="G46" s="3"/>
      <c r="H46" s="3"/>
      <c r="I46" s="3"/>
      <c r="J46" s="21">
        <v>545.12</v>
      </c>
      <c r="L46" s="19"/>
      <c r="M46" s="26"/>
      <c r="N46" s="26"/>
      <c r="O46" s="29"/>
    </row>
    <row r="47" spans="1:15" x14ac:dyDescent="0.25">
      <c r="A47" s="27" t="s">
        <v>9</v>
      </c>
      <c r="B47" s="28">
        <v>2017</v>
      </c>
      <c r="C47" s="3"/>
      <c r="D47" s="3"/>
      <c r="E47" s="11"/>
      <c r="F47" s="3"/>
      <c r="G47" s="3"/>
      <c r="H47" s="3"/>
      <c r="I47" s="3"/>
      <c r="J47" s="21">
        <v>601.16</v>
      </c>
      <c r="L47" s="19"/>
      <c r="M47" s="26"/>
      <c r="N47" s="26"/>
      <c r="O47" s="29"/>
    </row>
    <row r="48" spans="1:15" x14ac:dyDescent="0.25">
      <c r="A48" s="27" t="s">
        <v>10</v>
      </c>
      <c r="B48" s="28">
        <v>2017</v>
      </c>
      <c r="C48" s="3"/>
      <c r="D48" s="3"/>
      <c r="E48" s="11"/>
      <c r="F48" s="3"/>
      <c r="G48" s="3"/>
      <c r="H48" s="3"/>
      <c r="I48" s="3"/>
      <c r="J48" s="21">
        <v>1376.4</v>
      </c>
      <c r="L48" s="19"/>
      <c r="M48" s="26"/>
      <c r="N48" s="26"/>
      <c r="O48" s="29"/>
    </row>
    <row r="49" spans="1:15" x14ac:dyDescent="0.25">
      <c r="A49" s="27" t="s">
        <v>11</v>
      </c>
      <c r="B49" s="28">
        <v>2017</v>
      </c>
      <c r="C49" s="3"/>
      <c r="D49" s="3"/>
      <c r="E49" s="11"/>
      <c r="F49" s="3"/>
      <c r="G49" s="3"/>
      <c r="H49" s="3"/>
      <c r="I49" s="3"/>
      <c r="J49" s="21">
        <v>2488.64</v>
      </c>
      <c r="L49" s="19"/>
      <c r="M49" s="26"/>
      <c r="N49" s="26"/>
      <c r="O49" s="29"/>
    </row>
    <row r="50" spans="1:15" x14ac:dyDescent="0.25">
      <c r="A50" s="27" t="s">
        <v>12</v>
      </c>
      <c r="B50" s="28">
        <v>2017</v>
      </c>
      <c r="C50" s="3"/>
      <c r="D50" s="3"/>
      <c r="E50" s="11"/>
      <c r="F50" s="3"/>
      <c r="G50" s="3"/>
      <c r="H50" s="3"/>
      <c r="I50" s="3"/>
      <c r="J50" s="21">
        <v>1191.24</v>
      </c>
      <c r="L50" s="19"/>
      <c r="M50" s="26"/>
      <c r="N50" s="26"/>
      <c r="O50" s="29"/>
    </row>
    <row r="51" spans="1:15" x14ac:dyDescent="0.25">
      <c r="A51" s="27" t="s">
        <v>13</v>
      </c>
      <c r="B51" s="28">
        <v>2017</v>
      </c>
      <c r="C51" s="3"/>
      <c r="D51" s="3"/>
      <c r="E51" s="11"/>
      <c r="F51" s="3"/>
      <c r="G51" s="3"/>
      <c r="H51" s="3"/>
      <c r="I51" s="3"/>
      <c r="J51" s="21">
        <v>950.88</v>
      </c>
      <c r="L51" s="19"/>
      <c r="M51" s="26"/>
      <c r="N51" s="26"/>
      <c r="O51" s="29"/>
    </row>
    <row r="52" spans="1:15" x14ac:dyDescent="0.25">
      <c r="A52" s="27" t="s">
        <v>14</v>
      </c>
      <c r="B52" s="28">
        <v>2017</v>
      </c>
      <c r="C52" s="3"/>
      <c r="D52" s="3"/>
      <c r="E52" s="11"/>
      <c r="F52" s="3"/>
      <c r="G52" s="3"/>
      <c r="H52" s="3"/>
      <c r="I52" s="3"/>
      <c r="J52" s="21">
        <v>725.76</v>
      </c>
      <c r="L52" s="19"/>
      <c r="M52" s="26"/>
      <c r="N52" s="26"/>
      <c r="O52" s="29"/>
    </row>
    <row r="53" spans="1:15" ht="15.75" thickBot="1" x14ac:dyDescent="0.3">
      <c r="A53" s="27" t="s">
        <v>15</v>
      </c>
      <c r="B53" s="28">
        <v>2017</v>
      </c>
      <c r="C53" s="3"/>
      <c r="D53" s="3"/>
      <c r="E53" s="11"/>
      <c r="F53" s="3"/>
      <c r="G53" s="3"/>
      <c r="H53" s="3"/>
      <c r="I53" s="3"/>
      <c r="J53" s="21">
        <v>806.4</v>
      </c>
      <c r="L53" s="19"/>
      <c r="M53" s="26"/>
      <c r="N53" s="26"/>
      <c r="O53" s="29"/>
    </row>
    <row r="54" spans="1:15" ht="15.75" thickBot="1" x14ac:dyDescent="0.3">
      <c r="A54" s="4"/>
      <c r="B54" s="5"/>
      <c r="C54" s="5"/>
      <c r="D54" s="5"/>
      <c r="E54" s="12"/>
      <c r="F54" s="5"/>
      <c r="G54" s="5"/>
      <c r="H54" s="5"/>
      <c r="I54" s="23" t="s">
        <v>17</v>
      </c>
      <c r="J54" s="24">
        <f>SUM(J19:J53)</f>
        <v>84613.419999999984</v>
      </c>
      <c r="K54" s="17"/>
      <c r="L54" s="17"/>
      <c r="N54" s="29"/>
      <c r="O54" s="29"/>
    </row>
    <row r="55" spans="1:15" x14ac:dyDescent="0.25">
      <c r="L55" s="18"/>
      <c r="N55" s="29"/>
    </row>
  </sheetData>
  <mergeCells count="8">
    <mergeCell ref="A15:J15"/>
    <mergeCell ref="F17:J17"/>
    <mergeCell ref="A17:E17"/>
    <mergeCell ref="A1:J1"/>
    <mergeCell ref="A3:J3"/>
    <mergeCell ref="A4:J4"/>
    <mergeCell ref="A6:J6"/>
    <mergeCell ref="A11:J11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17"/>
  <sheetViews>
    <sheetView workbookViewId="0">
      <selection activeCell="H8" sqref="H8"/>
    </sheetView>
  </sheetViews>
  <sheetFormatPr baseColWidth="10" defaultRowHeight="15" x14ac:dyDescent="0.25"/>
  <sheetData>
    <row r="3" spans="4:5" x14ac:dyDescent="0.25">
      <c r="D3" s="3"/>
      <c r="E3" s="3"/>
    </row>
    <row r="4" spans="4:5" x14ac:dyDescent="0.25">
      <c r="D4" s="26"/>
      <c r="E4" s="3"/>
    </row>
    <row r="5" spans="4:5" x14ac:dyDescent="0.25">
      <c r="D5" s="26"/>
      <c r="E5" s="3"/>
    </row>
    <row r="6" spans="4:5" x14ac:dyDescent="0.25">
      <c r="D6" s="26"/>
      <c r="E6" s="3"/>
    </row>
    <row r="7" spans="4:5" x14ac:dyDescent="0.25">
      <c r="D7" s="26"/>
      <c r="E7" s="3"/>
    </row>
    <row r="8" spans="4:5" x14ac:dyDescent="0.25">
      <c r="D8" s="26"/>
      <c r="E8" s="3"/>
    </row>
    <row r="9" spans="4:5" x14ac:dyDescent="0.25">
      <c r="D9" s="26"/>
      <c r="E9" s="3"/>
    </row>
    <row r="10" spans="4:5" x14ac:dyDescent="0.25">
      <c r="D10" s="26"/>
      <c r="E10" s="3"/>
    </row>
    <row r="11" spans="4:5" x14ac:dyDescent="0.25">
      <c r="D11" s="26"/>
      <c r="E11" s="3"/>
    </row>
    <row r="12" spans="4:5" x14ac:dyDescent="0.25">
      <c r="D12" s="26"/>
      <c r="E12" s="3"/>
    </row>
    <row r="13" spans="4:5" x14ac:dyDescent="0.25">
      <c r="D13" s="26"/>
      <c r="E13" s="3"/>
    </row>
    <row r="14" spans="4:5" x14ac:dyDescent="0.25">
      <c r="D14" s="26"/>
      <c r="E14" s="3"/>
    </row>
    <row r="15" spans="4:5" x14ac:dyDescent="0.25">
      <c r="D15" s="26"/>
      <c r="E15" s="3"/>
    </row>
    <row r="16" spans="4:5" x14ac:dyDescent="0.25">
      <c r="D16" s="26"/>
      <c r="E16" s="3"/>
    </row>
    <row r="17" spans="4:5" x14ac:dyDescent="0.25">
      <c r="D17" s="26"/>
      <c r="E17" s="3"/>
    </row>
  </sheetData>
  <sortState ref="D4:D17">
    <sortCondition descending="1" ref="D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Banco Central del Ecuador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mccabezas</dc:creator>
  <cp:lastModifiedBy>Flor Chancay Medranda</cp:lastModifiedBy>
  <dcterms:created xsi:type="dcterms:W3CDTF">2009-02-17T14:54:33Z</dcterms:created>
  <dcterms:modified xsi:type="dcterms:W3CDTF">2017-12-11T16:52:51Z</dcterms:modified>
</cp:coreProperties>
</file>